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410503\Desktop\"/>
    </mc:Choice>
  </mc:AlternateContent>
  <xr:revisionPtr revIDLastSave="0" documentId="13_ncr:1_{F8A98C7B-F9C4-4038-AD22-66F505B8B77C}" xr6:coauthVersionLast="47" xr6:coauthVersionMax="47" xr10:uidLastSave="{00000000-0000-0000-0000-000000000000}"/>
  <bookViews>
    <workbookView xWindow="-28590" yWindow="-4095" windowWidth="28830" windowHeight="13815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業務委託費内訳書!$A$1:$G$55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業務委託費内訳書!$G$55</definedName>
    <definedName name="内訳書工事価格総計" localSheetId="0">業務委託費内訳書!$G$54</definedName>
    <definedName name="内訳書工事価格総計">#REF!</definedName>
    <definedName name="内訳書工事価格総計通番" localSheetId="0">業務委託費内訳書!$I$54</definedName>
    <definedName name="内訳書工事価格総計名称" localSheetId="0">業務委託費内訳書!$A$54</definedName>
    <definedName name="内訳書工事価格通番" localSheetId="0">業務委託費内訳書!$I$55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59" l="1"/>
  <c r="G47" i="59" s="1"/>
  <c r="G46" i="59" s="1"/>
  <c r="G45" i="59" s="1"/>
  <c r="G42" i="59"/>
  <c r="G38" i="59"/>
  <c r="G37" i="59" s="1"/>
  <c r="G36" i="59" s="1"/>
  <c r="G35" i="59" s="1"/>
  <c r="G34" i="59" s="1"/>
  <c r="G33" i="59" s="1"/>
  <c r="G53" i="59" s="1"/>
  <c r="G14" i="59"/>
  <c r="G13" i="59" s="1"/>
  <c r="G12" i="59" s="1"/>
  <c r="G11" i="59" s="1"/>
  <c r="G10" i="59" s="1"/>
  <c r="G32" i="59" s="1"/>
  <c r="G54" i="59" s="1"/>
  <c r="G55" i="59" s="1"/>
  <c r="G15" i="59"/>
  <c r="G16" i="59"/>
  <c r="G24" i="59"/>
  <c r="G23" i="59" s="1"/>
  <c r="G25" i="59"/>
  <c r="G26" i="59"/>
  <c r="G29" i="59"/>
</calcChain>
</file>

<file path=xl/sharedStrings.xml><?xml version="1.0" encoding="utf-8"?>
<sst xmlns="http://schemas.openxmlformats.org/spreadsheetml/2006/main" count="105" uniqueCount="57">
  <si>
    <t>住　　　　所</t>
  </si>
  <si>
    <t>商号又は名称</t>
  </si>
  <si>
    <t>代 表 者 名</t>
  </si>
  <si>
    <t>業務委託費内訳書</t>
  </si>
  <si>
    <t>業務名</t>
  </si>
  <si>
    <t>Ｒ７波耕　地すべり　木頭２期　南宇調査設計業務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</si>
  <si>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</si>
  <si>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</si>
  <si>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</si>
  <si>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</si>
  <si>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</si>
  <si>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</si>
  <si>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一般調査業務費
_x000D_</t>
  </si>
  <si>
    <t>式</t>
  </si>
  <si>
    <t>純調査業務費
_x000D_</t>
  </si>
  <si>
    <t>直接調査費
_x000D_</t>
  </si>
  <si>
    <t>直接人件費～機械経費
_x000D_</t>
  </si>
  <si>
    <t>南宇工区（木頭２期）
_x000D_</t>
  </si>
  <si>
    <t>地下水位測定・設置
_x000D_</t>
  </si>
  <si>
    <t>孔</t>
  </si>
  <si>
    <t>地下水位測定・観測
_x000D_</t>
  </si>
  <si>
    <t>回</t>
  </si>
  <si>
    <t>地下水位測定・資料整理
_x000D_</t>
  </si>
  <si>
    <t>地下水位測定・撤去
_x000D_</t>
  </si>
  <si>
    <t>パイプ式歪計による調査・観測
_x000D_</t>
  </si>
  <si>
    <t>パイプ式歪計による調査・資料整理
_x000D_</t>
  </si>
  <si>
    <t>孔･月</t>
  </si>
  <si>
    <t>直接経費(電子成果品作成費を除く)
_x000D_</t>
  </si>
  <si>
    <t>直接経費（電子成果品作成費を除く）
_x000D_</t>
  </si>
  <si>
    <t>その他
_x000D_</t>
  </si>
  <si>
    <t>電子納品版業務報告書作成
_x000D_</t>
  </si>
  <si>
    <t>直接経費（電子成果品作成費）
_x000D_</t>
  </si>
  <si>
    <t>間接調査費
_x000D_</t>
  </si>
  <si>
    <t>施工管理費
_x000D_</t>
  </si>
  <si>
    <t>諸経費
_x000D_</t>
  </si>
  <si>
    <t>調査業務価格
_x000D_</t>
  </si>
  <si>
    <t>業務原価
_x000D_</t>
  </si>
  <si>
    <t>直接原価
_x000D_</t>
  </si>
  <si>
    <t>直接人件費
_x000D_</t>
  </si>
  <si>
    <t>解析作業費
_x000D_</t>
  </si>
  <si>
    <t>安定解析(解析等調査業務)
_x000D_</t>
  </si>
  <si>
    <t>業務</t>
  </si>
  <si>
    <t>対策工法選定(解析等調査業務)
_x000D_</t>
  </si>
  <si>
    <t>報告書作成(地すべり調査)
_x000D_</t>
  </si>
  <si>
    <t>打合せ（調査解析）
_x000D_</t>
  </si>
  <si>
    <t>打合せ（地質調査用）
_x000D_着手前・最終</t>
  </si>
  <si>
    <t>打合せ（地質調査用）
_x000D_中間</t>
  </si>
  <si>
    <t>直接経費
_x000D_</t>
  </si>
  <si>
    <t>旅費交通費
_x000D_</t>
  </si>
  <si>
    <t>打合せ（設計旅費・交通費)
_x000D_一般工種,着手前・最終</t>
  </si>
  <si>
    <t>打合せ（設計旅費・交通費)
_x000D_一般工種,中間</t>
  </si>
  <si>
    <t>その他原価
_x000D_</t>
  </si>
  <si>
    <t>一般管理費等
_x000D_</t>
  </si>
  <si>
    <t>解析業務価格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</si>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</sst>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1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21" xfId="3" applyNumberFormat="1" applyFont="1" applyBorder="1" applyAlignment="1">
      <alignment horizontal="center"/>
    </xf>
    <xf numFmtId="178" fontId="1" fillId="0" borderId="21" xfId="3" applyNumberFormat="1" applyFont="1" applyBorder="1" applyAlignment="1">
      <alignment horizontal="center"/>
    </xf>
    <xf numFmtId="177" fontId="1" fillId="0" borderId="22" xfId="1" applyNumberFormat="1" applyFont="1" applyBorder="1" applyAlignment="1" applyProtection="1">
      <alignment horizontal="right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57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8" t="s">
        <v>12</v>
      </c>
      <c r="B10" s="39"/>
      <c r="C10" s="39"/>
      <c r="D10" s="40"/>
      <c r="E10" s="10" t="s">
        <v>13</v>
      </c>
      <c r="F10" s="11">
        <v>1</v>
      </c>
      <c r="G10" s="12">
        <f>+G11+G31</f>
        <v>0</v>
      </c>
      <c r="H10" s="13"/>
      <c r="I10" s="14">
        <v>1</v>
      </c>
      <c r="J10" s="14"/>
    </row>
    <row r="11" spans="1:10" ht="42" customHeight="1" x14ac:dyDescent="0.15">
      <c r="A11" s="38" t="s">
        <v>14</v>
      </c>
      <c r="B11" s="39"/>
      <c r="C11" s="39"/>
      <c r="D11" s="40"/>
      <c r="E11" s="10" t="s">
        <v>13</v>
      </c>
      <c r="F11" s="11">
        <v>1</v>
      </c>
      <c r="G11" s="12">
        <f>+G12+G29</f>
        <v>0</v>
      </c>
      <c r="H11" s="13"/>
      <c r="I11" s="14">
        <v>2</v>
      </c>
      <c r="J11" s="14"/>
    </row>
    <row r="12" spans="1:10" ht="42" customHeight="1" x14ac:dyDescent="0.15">
      <c r="A12" s="38" t="s">
        <v>15</v>
      </c>
      <c r="B12" s="39"/>
      <c r="C12" s="39"/>
      <c r="D12" s="40"/>
      <c r="E12" s="10" t="s">
        <v>13</v>
      </c>
      <c r="F12" s="11">
        <v>1</v>
      </c>
      <c r="G12" s="12">
        <f>+G13+G23+G28</f>
        <v>0</v>
      </c>
      <c r="H12" s="13"/>
      <c r="I12" s="14">
        <v>3</v>
      </c>
      <c r="J12" s="14"/>
    </row>
    <row r="13" spans="1:10" ht="42" customHeight="1" x14ac:dyDescent="0.15">
      <c r="A13" s="38" t="s">
        <v>16</v>
      </c>
      <c r="B13" s="39"/>
      <c r="C13" s="39"/>
      <c r="D13" s="40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1</v>
      </c>
    </row>
    <row r="14" spans="1:10" ht="42" customHeight="1" x14ac:dyDescent="0.15">
      <c r="A14" s="15"/>
      <c r="B14" s="39" t="s">
        <v>16</v>
      </c>
      <c r="C14" s="39"/>
      <c r="D14" s="40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2</v>
      </c>
    </row>
    <row r="15" spans="1:10" ht="42" customHeight="1" x14ac:dyDescent="0.15">
      <c r="A15" s="15"/>
      <c r="B15" s="16"/>
      <c r="C15" s="39" t="s">
        <v>16</v>
      </c>
      <c r="D15" s="40"/>
      <c r="E15" s="10" t="s">
        <v>13</v>
      </c>
      <c r="F15" s="11">
        <v>1</v>
      </c>
      <c r="G15" s="12">
        <f>+G16</f>
        <v>0</v>
      </c>
      <c r="H15" s="13"/>
      <c r="I15" s="14">
        <v>6</v>
      </c>
      <c r="J15" s="14">
        <v>3</v>
      </c>
    </row>
    <row r="16" spans="1:10" ht="42" customHeight="1" x14ac:dyDescent="0.15">
      <c r="A16" s="15"/>
      <c r="B16" s="16"/>
      <c r="C16" s="16"/>
      <c r="D16" s="17" t="s">
        <v>17</v>
      </c>
      <c r="E16" s="10" t="s">
        <v>13</v>
      </c>
      <c r="F16" s="11">
        <v>1</v>
      </c>
      <c r="G16" s="12">
        <f>+G17+G18+G19+G20+G21+G22</f>
        <v>0</v>
      </c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18</v>
      </c>
      <c r="E17" s="10" t="s">
        <v>19</v>
      </c>
      <c r="F17" s="11">
        <v>4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20</v>
      </c>
      <c r="E18" s="10" t="s">
        <v>21</v>
      </c>
      <c r="F18" s="11">
        <v>20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22</v>
      </c>
      <c r="E19" s="10" t="s">
        <v>19</v>
      </c>
      <c r="F19" s="11">
        <v>20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23</v>
      </c>
      <c r="E20" s="10" t="s">
        <v>19</v>
      </c>
      <c r="F20" s="11">
        <v>4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24</v>
      </c>
      <c r="E21" s="10" t="s">
        <v>21</v>
      </c>
      <c r="F21" s="11">
        <v>20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25</v>
      </c>
      <c r="E22" s="10" t="s">
        <v>26</v>
      </c>
      <c r="F22" s="11">
        <v>20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38" t="s">
        <v>27</v>
      </c>
      <c r="B23" s="39"/>
      <c r="C23" s="39"/>
      <c r="D23" s="40"/>
      <c r="E23" s="10" t="s">
        <v>13</v>
      </c>
      <c r="F23" s="11">
        <v>1</v>
      </c>
      <c r="G23" s="12">
        <f>+G24</f>
        <v>0</v>
      </c>
      <c r="H23" s="13"/>
      <c r="I23" s="14">
        <v>14</v>
      </c>
      <c r="J23" s="14">
        <v>1</v>
      </c>
    </row>
    <row r="24" spans="1:10" ht="42" customHeight="1" x14ac:dyDescent="0.15">
      <c r="A24" s="15"/>
      <c r="B24" s="39" t="s">
        <v>27</v>
      </c>
      <c r="C24" s="39"/>
      <c r="D24" s="40"/>
      <c r="E24" s="10" t="s">
        <v>13</v>
      </c>
      <c r="F24" s="11">
        <v>1</v>
      </c>
      <c r="G24" s="12">
        <f>+G25</f>
        <v>0</v>
      </c>
      <c r="H24" s="13"/>
      <c r="I24" s="14">
        <v>15</v>
      </c>
      <c r="J24" s="14">
        <v>2</v>
      </c>
    </row>
    <row r="25" spans="1:10" ht="42" customHeight="1" x14ac:dyDescent="0.15">
      <c r="A25" s="15"/>
      <c r="B25" s="16"/>
      <c r="C25" s="39" t="s">
        <v>28</v>
      </c>
      <c r="D25" s="40"/>
      <c r="E25" s="10" t="s">
        <v>13</v>
      </c>
      <c r="F25" s="11">
        <v>1</v>
      </c>
      <c r="G25" s="12">
        <f>+G26</f>
        <v>0</v>
      </c>
      <c r="H25" s="13"/>
      <c r="I25" s="14">
        <v>16</v>
      </c>
      <c r="J25" s="14">
        <v>3</v>
      </c>
    </row>
    <row r="26" spans="1:10" ht="42" customHeight="1" x14ac:dyDescent="0.15">
      <c r="A26" s="15"/>
      <c r="B26" s="16"/>
      <c r="C26" s="16"/>
      <c r="D26" s="17" t="s">
        <v>29</v>
      </c>
      <c r="E26" s="10" t="s">
        <v>13</v>
      </c>
      <c r="F26" s="11">
        <v>1</v>
      </c>
      <c r="G26" s="12">
        <f>+G27</f>
        <v>0</v>
      </c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30</v>
      </c>
      <c r="E27" s="10" t="s">
        <v>13</v>
      </c>
      <c r="F27" s="11">
        <v>1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38" t="s">
        <v>31</v>
      </c>
      <c r="B28" s="39"/>
      <c r="C28" s="39"/>
      <c r="D28" s="40"/>
      <c r="E28" s="10" t="s">
        <v>13</v>
      </c>
      <c r="F28" s="11">
        <v>1</v>
      </c>
      <c r="G28" s="18"/>
      <c r="H28" s="13"/>
      <c r="I28" s="14">
        <v>19</v>
      </c>
      <c r="J28" s="14"/>
    </row>
    <row r="29" spans="1:10" ht="42" customHeight="1" x14ac:dyDescent="0.15">
      <c r="A29" s="38" t="s">
        <v>32</v>
      </c>
      <c r="B29" s="39"/>
      <c r="C29" s="39"/>
      <c r="D29" s="40"/>
      <c r="E29" s="10" t="s">
        <v>13</v>
      </c>
      <c r="F29" s="11">
        <v>1</v>
      </c>
      <c r="G29" s="12">
        <f>+G30</f>
        <v>0</v>
      </c>
      <c r="H29" s="13"/>
      <c r="I29" s="14">
        <v>20</v>
      </c>
      <c r="J29" s="14"/>
    </row>
    <row r="30" spans="1:10" ht="42" customHeight="1" x14ac:dyDescent="0.15">
      <c r="A30" s="38" t="s">
        <v>33</v>
      </c>
      <c r="B30" s="39"/>
      <c r="C30" s="39"/>
      <c r="D30" s="40"/>
      <c r="E30" s="10" t="s">
        <v>13</v>
      </c>
      <c r="F30" s="11">
        <v>1</v>
      </c>
      <c r="G30" s="18"/>
      <c r="H30" s="13"/>
      <c r="I30" s="14">
        <v>21</v>
      </c>
      <c r="J30" s="14"/>
    </row>
    <row r="31" spans="1:10" ht="42" customHeight="1" x14ac:dyDescent="0.15">
      <c r="A31" s="38" t="s">
        <v>34</v>
      </c>
      <c r="B31" s="39"/>
      <c r="C31" s="39"/>
      <c r="D31" s="40"/>
      <c r="E31" s="10" t="s">
        <v>13</v>
      </c>
      <c r="F31" s="11">
        <v>1</v>
      </c>
      <c r="G31" s="18"/>
      <c r="H31" s="13"/>
      <c r="I31" s="14">
        <v>22</v>
      </c>
      <c r="J31" s="14"/>
    </row>
    <row r="32" spans="1:10" ht="42" customHeight="1" x14ac:dyDescent="0.15">
      <c r="A32" s="38" t="s">
        <v>35</v>
      </c>
      <c r="B32" s="39"/>
      <c r="C32" s="39"/>
      <c r="D32" s="40"/>
      <c r="E32" s="10" t="s">
        <v>13</v>
      </c>
      <c r="F32" s="11">
        <v>1</v>
      </c>
      <c r="G32" s="12">
        <f>+G10</f>
        <v>0</v>
      </c>
      <c r="H32" s="13"/>
      <c r="I32" s="14">
        <v>23</v>
      </c>
      <c r="J32" s="14"/>
    </row>
    <row r="33" spans="1:10" ht="42" customHeight="1" x14ac:dyDescent="0.15">
      <c r="A33" s="38" t="s">
        <v>36</v>
      </c>
      <c r="B33" s="39"/>
      <c r="C33" s="39"/>
      <c r="D33" s="40"/>
      <c r="E33" s="10" t="s">
        <v>13</v>
      </c>
      <c r="F33" s="11">
        <v>1</v>
      </c>
      <c r="G33" s="12">
        <f>+G34+G51</f>
        <v>0</v>
      </c>
      <c r="H33" s="13"/>
      <c r="I33" s="14">
        <v>24</v>
      </c>
      <c r="J33" s="14"/>
    </row>
    <row r="34" spans="1:10" ht="42" customHeight="1" x14ac:dyDescent="0.15">
      <c r="A34" s="38" t="s">
        <v>37</v>
      </c>
      <c r="B34" s="39"/>
      <c r="C34" s="39"/>
      <c r="D34" s="40"/>
      <c r="E34" s="10" t="s">
        <v>13</v>
      </c>
      <c r="F34" s="11">
        <v>1</v>
      </c>
      <c r="G34" s="12">
        <f>+G35+G45</f>
        <v>0</v>
      </c>
      <c r="H34" s="13"/>
      <c r="I34" s="14">
        <v>25</v>
      </c>
      <c r="J34" s="14"/>
    </row>
    <row r="35" spans="1:10" ht="42" customHeight="1" x14ac:dyDescent="0.15">
      <c r="A35" s="38" t="s">
        <v>38</v>
      </c>
      <c r="B35" s="39"/>
      <c r="C35" s="39"/>
      <c r="D35" s="40"/>
      <c r="E35" s="10" t="s">
        <v>13</v>
      </c>
      <c r="F35" s="11">
        <v>1</v>
      </c>
      <c r="G35" s="12">
        <f>+G36</f>
        <v>0</v>
      </c>
      <c r="H35" s="13"/>
      <c r="I35" s="14">
        <v>26</v>
      </c>
      <c r="J35" s="14">
        <v>1</v>
      </c>
    </row>
    <row r="36" spans="1:10" ht="42" customHeight="1" x14ac:dyDescent="0.15">
      <c r="A36" s="15"/>
      <c r="B36" s="39" t="s">
        <v>38</v>
      </c>
      <c r="C36" s="39"/>
      <c r="D36" s="40"/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2</v>
      </c>
    </row>
    <row r="37" spans="1:10" ht="42" customHeight="1" x14ac:dyDescent="0.15">
      <c r="A37" s="15"/>
      <c r="B37" s="16"/>
      <c r="C37" s="39" t="s">
        <v>38</v>
      </c>
      <c r="D37" s="40"/>
      <c r="E37" s="10" t="s">
        <v>13</v>
      </c>
      <c r="F37" s="11">
        <v>1</v>
      </c>
      <c r="G37" s="12">
        <f>+G38+G42</f>
        <v>0</v>
      </c>
      <c r="H37" s="13"/>
      <c r="I37" s="14">
        <v>28</v>
      </c>
      <c r="J37" s="14">
        <v>3</v>
      </c>
    </row>
    <row r="38" spans="1:10" ht="42" customHeight="1" x14ac:dyDescent="0.15">
      <c r="A38" s="15"/>
      <c r="B38" s="16"/>
      <c r="C38" s="16"/>
      <c r="D38" s="17" t="s">
        <v>39</v>
      </c>
      <c r="E38" s="10" t="s">
        <v>13</v>
      </c>
      <c r="F38" s="11">
        <v>1</v>
      </c>
      <c r="G38" s="12">
        <f>+G39+G40+G41</f>
        <v>0</v>
      </c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40</v>
      </c>
      <c r="E39" s="10" t="s">
        <v>41</v>
      </c>
      <c r="F39" s="11">
        <v>1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42</v>
      </c>
      <c r="E40" s="10" t="s">
        <v>41</v>
      </c>
      <c r="F40" s="11">
        <v>1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43</v>
      </c>
      <c r="E41" s="10" t="s">
        <v>41</v>
      </c>
      <c r="F41" s="11">
        <v>1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44</v>
      </c>
      <c r="E42" s="10" t="s">
        <v>13</v>
      </c>
      <c r="F42" s="11">
        <v>1</v>
      </c>
      <c r="G42" s="12">
        <f>+G43+G44</f>
        <v>0</v>
      </c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45</v>
      </c>
      <c r="E43" s="10" t="s">
        <v>21</v>
      </c>
      <c r="F43" s="11">
        <v>2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46</v>
      </c>
      <c r="E44" s="10" t="s">
        <v>21</v>
      </c>
      <c r="F44" s="11">
        <v>1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38" t="s">
        <v>47</v>
      </c>
      <c r="B45" s="39"/>
      <c r="C45" s="39"/>
      <c r="D45" s="40"/>
      <c r="E45" s="10" t="s">
        <v>13</v>
      </c>
      <c r="F45" s="11">
        <v>1</v>
      </c>
      <c r="G45" s="12">
        <f>+G46</f>
        <v>0</v>
      </c>
      <c r="H45" s="13"/>
      <c r="I45" s="14">
        <v>36</v>
      </c>
      <c r="J45" s="14">
        <v>1</v>
      </c>
    </row>
    <row r="46" spans="1:10" ht="42" customHeight="1" x14ac:dyDescent="0.15">
      <c r="A46" s="15"/>
      <c r="B46" s="39" t="s">
        <v>47</v>
      </c>
      <c r="C46" s="39"/>
      <c r="D46" s="40"/>
      <c r="E46" s="10" t="s">
        <v>13</v>
      </c>
      <c r="F46" s="11">
        <v>1</v>
      </c>
      <c r="G46" s="12">
        <f>+G47</f>
        <v>0</v>
      </c>
      <c r="H46" s="13"/>
      <c r="I46" s="14">
        <v>37</v>
      </c>
      <c r="J46" s="14">
        <v>2</v>
      </c>
    </row>
    <row r="47" spans="1:10" ht="42" customHeight="1" x14ac:dyDescent="0.15">
      <c r="A47" s="15"/>
      <c r="B47" s="16"/>
      <c r="C47" s="39" t="s">
        <v>47</v>
      </c>
      <c r="D47" s="40"/>
      <c r="E47" s="10" t="s">
        <v>13</v>
      </c>
      <c r="F47" s="11">
        <v>1</v>
      </c>
      <c r="G47" s="12">
        <f>+G48</f>
        <v>0</v>
      </c>
      <c r="H47" s="13"/>
      <c r="I47" s="14">
        <v>38</v>
      </c>
      <c r="J47" s="14">
        <v>3</v>
      </c>
    </row>
    <row r="48" spans="1:10" ht="42" customHeight="1" x14ac:dyDescent="0.15">
      <c r="A48" s="15"/>
      <c r="B48" s="16"/>
      <c r="C48" s="16"/>
      <c r="D48" s="17" t="s">
        <v>48</v>
      </c>
      <c r="E48" s="10" t="s">
        <v>13</v>
      </c>
      <c r="F48" s="11">
        <v>1</v>
      </c>
      <c r="G48" s="12">
        <f>+G49+G50</f>
        <v>0</v>
      </c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49</v>
      </c>
      <c r="E49" s="10" t="s">
        <v>21</v>
      </c>
      <c r="F49" s="11">
        <v>2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50</v>
      </c>
      <c r="E50" s="10" t="s">
        <v>21</v>
      </c>
      <c r="F50" s="11">
        <v>1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38" t="s">
        <v>51</v>
      </c>
      <c r="B51" s="39"/>
      <c r="C51" s="39"/>
      <c r="D51" s="40"/>
      <c r="E51" s="10" t="s">
        <v>13</v>
      </c>
      <c r="F51" s="11">
        <v>1</v>
      </c>
      <c r="G51" s="18"/>
      <c r="H51" s="13"/>
      <c r="I51" s="14">
        <v>42</v>
      </c>
      <c r="J51" s="14"/>
    </row>
    <row r="52" spans="1:10" ht="42" customHeight="1" x14ac:dyDescent="0.15">
      <c r="A52" s="38" t="s">
        <v>52</v>
      </c>
      <c r="B52" s="39"/>
      <c r="C52" s="39"/>
      <c r="D52" s="40"/>
      <c r="E52" s="10" t="s">
        <v>13</v>
      </c>
      <c r="F52" s="11">
        <v>1</v>
      </c>
      <c r="G52" s="18"/>
      <c r="H52" s="13"/>
      <c r="I52" s="14">
        <v>43</v>
      </c>
      <c r="J52" s="14">
        <v>220</v>
      </c>
    </row>
    <row r="53" spans="1:10" ht="42" customHeight="1" x14ac:dyDescent="0.15">
      <c r="A53" s="38" t="s">
        <v>53</v>
      </c>
      <c r="B53" s="39"/>
      <c r="C53" s="39"/>
      <c r="D53" s="40"/>
      <c r="E53" s="10" t="s">
        <v>13</v>
      </c>
      <c r="F53" s="11">
        <v>1</v>
      </c>
      <c r="G53" s="12">
        <f>+G33+G52</f>
        <v>0</v>
      </c>
      <c r="H53" s="13"/>
      <c r="I53" s="14">
        <v>44</v>
      </c>
      <c r="J53" s="14"/>
    </row>
    <row r="54" spans="1:10" ht="42" customHeight="1" x14ac:dyDescent="0.15">
      <c r="A54" s="35" t="s">
        <v>54</v>
      </c>
      <c r="B54" s="36"/>
      <c r="C54" s="36"/>
      <c r="D54" s="37"/>
      <c r="E54" s="19" t="s">
        <v>13</v>
      </c>
      <c r="F54" s="20">
        <v>1</v>
      </c>
      <c r="G54" s="21">
        <f>+G32+G53</f>
        <v>0</v>
      </c>
      <c r="I54" s="22">
        <v>45</v>
      </c>
      <c r="J54" s="22">
        <v>30</v>
      </c>
    </row>
    <row r="55" spans="1:10" ht="42" customHeight="1" x14ac:dyDescent="0.15">
      <c r="A55" s="26" t="s">
        <v>55</v>
      </c>
      <c r="B55" s="27"/>
      <c r="C55" s="27"/>
      <c r="D55" s="28"/>
      <c r="E55" s="23" t="s">
        <v>56</v>
      </c>
      <c r="F55" s="24" t="s">
        <v>56</v>
      </c>
      <c r="G55" s="25">
        <f>G54</f>
        <v>0</v>
      </c>
      <c r="I55" s="22">
        <v>46</v>
      </c>
      <c r="J55" s="22">
        <v>90</v>
      </c>
    </row>
    <row r="56" spans="1:10" ht="42" customHeight="1" x14ac:dyDescent="0.15"/>
    <row r="57" spans="1:10" ht="42" customHeight="1" x14ac:dyDescent="0.15"/>
  </sheetData>
  <sheetProtection algorithmName="SHA-512" hashValue="vLIbgmuO6ABa8iLJG0hTyfBLrSZoejELV5J+ydueo5Yqc+gN3nDfspsIi4o7Pg6iU+zvUsdvBlF0cO4i0eM0uA==" saltValue="IIjPCl/k1P3v/gJaWir8P1juNaofKc5Ns0D3HEQrEo8NmFptY6aX9yu57zDzRZhSgxk1mp59JC40dvl/tZy9Yw==" spinCount="100000" sheet="1" objects="1" scenarios="1"/>
  <mergeCells count="33">
    <mergeCell ref="A52:D52"/>
    <mergeCell ref="A53:D53"/>
    <mergeCell ref="C37:D37"/>
    <mergeCell ref="A45:D45"/>
    <mergeCell ref="B46:D46"/>
    <mergeCell ref="C47:D47"/>
    <mergeCell ref="A51:D51"/>
    <mergeCell ref="A32:D32"/>
    <mergeCell ref="A33:D33"/>
    <mergeCell ref="A34:D34"/>
    <mergeCell ref="A35:D35"/>
    <mergeCell ref="B36:D36"/>
    <mergeCell ref="C25:D25"/>
    <mergeCell ref="A28:D28"/>
    <mergeCell ref="A29:D29"/>
    <mergeCell ref="A30:D30"/>
    <mergeCell ref="A31:D31"/>
    <mergeCell ref="A55:D55"/>
    <mergeCell ref="B8:G8"/>
    <mergeCell ref="A9:D9"/>
    <mergeCell ref="F3:G3"/>
    <mergeCell ref="F4:G4"/>
    <mergeCell ref="F5:G5"/>
    <mergeCell ref="A7:G7"/>
    <mergeCell ref="A54:D54"/>
    <mergeCell ref="A10:D10"/>
    <mergeCell ref="A11:D11"/>
    <mergeCell ref="A12:D12"/>
    <mergeCell ref="A13:D13"/>
    <mergeCell ref="B14:D14"/>
    <mergeCell ref="C15:D15"/>
    <mergeCell ref="A23:D23"/>
    <mergeCell ref="B24:D24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ogawa toshiaki</cp:lastModifiedBy>
  <cp:lastPrinted>2020-10-12T05:07:54Z</cp:lastPrinted>
  <dcterms:created xsi:type="dcterms:W3CDTF">2014-01-09T08:55:00Z</dcterms:created>
  <dcterms:modified xsi:type="dcterms:W3CDTF">2025-03-10T06:23:40Z</dcterms:modified>
</cp:coreProperties>
</file>